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4\Prilohy\Priloha c. 2 SP - Vykazy vymer\"/>
    </mc:Choice>
  </mc:AlternateContent>
  <xr:revisionPtr revIDLastSave="0" documentId="13_ncr:1_{B3C6712F-C476-4ED4-985F-97D2139386C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3" i="1"/>
  <c r="H12" i="1"/>
  <c r="F13" i="1"/>
  <c r="F12" i="1"/>
  <c r="F11" i="1"/>
  <c r="F9" i="1"/>
  <c r="F14" i="1" s="1"/>
  <c r="G8" i="1" l="1"/>
  <c r="G15" i="1" s="1"/>
  <c r="H7" i="1"/>
  <c r="H6" i="1"/>
  <c r="H5" i="1"/>
  <c r="F7" i="1"/>
  <c r="F6" i="1"/>
  <c r="F5" i="1"/>
  <c r="F4" i="1"/>
  <c r="F8" i="1" l="1"/>
  <c r="F15" i="1" s="1"/>
  <c r="H4" i="1"/>
  <c r="H8" i="1" s="1"/>
  <c r="H11" i="1" l="1"/>
  <c r="H10" i="1"/>
  <c r="H9" i="1"/>
  <c r="H14" i="1" l="1"/>
  <c r="H15" i="1" s="1"/>
</calcChain>
</file>

<file path=xl/sharedStrings.xml><?xml version="1.0" encoding="utf-8"?>
<sst xmlns="http://schemas.openxmlformats.org/spreadsheetml/2006/main" count="39" uniqueCount="32">
  <si>
    <t>okres</t>
  </si>
  <si>
    <t>Miestopis</t>
  </si>
  <si>
    <t>staničenie od</t>
  </si>
  <si>
    <t>staničenie do</t>
  </si>
  <si>
    <t>dĺžka opravy      v km</t>
  </si>
  <si>
    <t>Náklady v € bez DPH</t>
  </si>
  <si>
    <t>Náklady v € s DPH</t>
  </si>
  <si>
    <t>Celkom</t>
  </si>
  <si>
    <t>hárok VV</t>
  </si>
  <si>
    <t xml:space="preserve">III /2605   </t>
  </si>
  <si>
    <t xml:space="preserve">III /2597   </t>
  </si>
  <si>
    <t>III / 2602</t>
  </si>
  <si>
    <t>II /527</t>
  </si>
  <si>
    <t>VK</t>
  </si>
  <si>
    <t>Čebovce - Slovenské Ďarmoty</t>
  </si>
  <si>
    <t>Veľká Čalomija - spojka</t>
  </si>
  <si>
    <t>Malý Krtíš – Bušince</t>
  </si>
  <si>
    <t xml:space="preserve">Koláre – Kosihy Nad Ipľom </t>
  </si>
  <si>
    <t>spolu VK</t>
  </si>
  <si>
    <t>III/2765</t>
  </si>
  <si>
    <t>III/2713</t>
  </si>
  <si>
    <t>III/2805</t>
  </si>
  <si>
    <t>III/2799</t>
  </si>
  <si>
    <t>III/2768</t>
  </si>
  <si>
    <t>Lenka spojovacia</t>
  </si>
  <si>
    <t>Hrnčiarska Ves-Hrachovo</t>
  </si>
  <si>
    <t>Lenartovce-Figa</t>
  </si>
  <si>
    <t>Poproč -  spojka</t>
  </si>
  <si>
    <t>Zádor - Ivanice - Cakov</t>
  </si>
  <si>
    <t>RS</t>
  </si>
  <si>
    <t>spolu RS</t>
  </si>
  <si>
    <t>Oprava ciest II. a III. triedy (opravy krytov vozoviek a súvisiace práce) v pôsobnosti BBSK – vybrané úseky ciest v okresoch Veľký Krtíš a Rimavská Sobota (Výzva č.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</si>
</sst>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 applyFill="1" applyBorder="1" applyAlignment="1"/>
    <xf numFmtId="0" fontId="0" fillId="0" borderId="0" xfId="0" applyFont="1" applyFill="1"/>
    <xf numFmtId="49" fontId="3" fillId="0" borderId="5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left"/>
    </xf>
    <xf numFmtId="165" fontId="0" fillId="0" borderId="6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/>
    <xf numFmtId="0" fontId="0" fillId="0" borderId="12" xfId="0" applyFont="1" applyFill="1" applyBorder="1" applyAlignment="1"/>
    <xf numFmtId="49" fontId="3" fillId="0" borderId="12" xfId="0" applyNumberFormat="1" applyFont="1" applyFill="1" applyBorder="1" applyAlignment="1"/>
    <xf numFmtId="4" fontId="3" fillId="0" borderId="12" xfId="0" applyNumberFormat="1" applyFont="1" applyFill="1" applyBorder="1" applyAlignment="1">
      <alignment horizontal="center"/>
    </xf>
    <xf numFmtId="4" fontId="3" fillId="0" borderId="13" xfId="0" applyNumberFormat="1" applyFont="1" applyFill="1" applyBorder="1" applyAlignment="1">
      <alignment horizontal="center"/>
    </xf>
    <xf numFmtId="4" fontId="3" fillId="0" borderId="7" xfId="0" applyNumberFormat="1" applyFont="1" applyFill="1" applyBorder="1" applyAlignment="1">
      <alignment horizontal="center"/>
    </xf>
    <xf numFmtId="164" fontId="2" fillId="2" borderId="14" xfId="0" applyNumberFormat="1" applyFont="1" applyFill="1" applyBorder="1"/>
    <xf numFmtId="0" fontId="4" fillId="2" borderId="15" xfId="0" applyFont="1" applyFill="1" applyBorder="1"/>
    <xf numFmtId="0" fontId="2" fillId="2" borderId="15" xfId="0" applyFont="1" applyFill="1" applyBorder="1" applyAlignment="1">
      <alignment horizontal="center"/>
    </xf>
    <xf numFmtId="0" fontId="2" fillId="2" borderId="15" xfId="0" applyFont="1" applyFill="1" applyBorder="1"/>
    <xf numFmtId="165" fontId="2" fillId="2" borderId="15" xfId="0" applyNumberFormat="1" applyFont="1" applyFill="1" applyBorder="1" applyAlignment="1">
      <alignment horizontal="center"/>
    </xf>
    <xf numFmtId="164" fontId="2" fillId="2" borderId="15" xfId="1" applyFont="1" applyFill="1" applyBorder="1" applyAlignment="1">
      <alignment horizontal="center"/>
    </xf>
    <xf numFmtId="0" fontId="4" fillId="2" borderId="15" xfId="0" applyFont="1" applyFill="1" applyBorder="1" applyAlignment="1">
      <alignment wrapText="1"/>
    </xf>
    <xf numFmtId="165" fontId="4" fillId="2" borderId="15" xfId="0" applyNumberFormat="1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/>
    </xf>
    <xf numFmtId="164" fontId="2" fillId="2" borderId="16" xfId="0" applyNumberFormat="1" applyFont="1" applyFill="1" applyBorder="1"/>
    <xf numFmtId="164" fontId="2" fillId="2" borderId="17" xfId="0" applyNumberFormat="1" applyFont="1" applyFill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165" fontId="2" fillId="2" borderId="4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left"/>
    </xf>
    <xf numFmtId="165" fontId="0" fillId="0" borderId="12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165" fontId="4" fillId="2" borderId="4" xfId="0" applyNumberFormat="1" applyFont="1" applyFill="1" applyBorder="1" applyAlignment="1">
      <alignment horizontal="center" vertical="center"/>
    </xf>
    <xf numFmtId="164" fontId="2" fillId="2" borderId="4" xfId="1" applyFont="1" applyFill="1" applyBorder="1" applyAlignment="1">
      <alignment horizontal="center"/>
    </xf>
    <xf numFmtId="0" fontId="4" fillId="2" borderId="18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66" fontId="3" fillId="0" borderId="1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wrapText="1"/>
    </xf>
    <xf numFmtId="0" fontId="5" fillId="0" borderId="0" xfId="0" applyNumberFormat="1" applyFont="1" applyFill="1" applyAlignment="1"/>
    <xf numFmtId="0" fontId="5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N15"/>
  <sheetViews>
    <sheetView tabSelected="1" zoomScale="85" zoomScaleNormal="85" zoomScaleSheetLayoutView="100" workbookViewId="0">
      <selection activeCell="A2" sqref="A2"/>
    </sheetView>
  </sheetViews>
  <sheetFormatPr defaultRowHeight="15" x14ac:dyDescent="0.25"/>
  <cols>
    <col min="1" max="1" width="12.5703125" style="3" customWidth="1"/>
    <col min="2" max="2" width="5.85546875" style="3" bestFit="1" customWidth="1"/>
    <col min="3" max="3" width="29.42578125" style="3" bestFit="1" customWidth="1"/>
    <col min="4" max="4" width="12.85546875" style="3" bestFit="1" customWidth="1"/>
    <col min="5" max="5" width="12.85546875" style="3" customWidth="1"/>
    <col min="6" max="6" width="12" style="3" bestFit="1" customWidth="1"/>
    <col min="7" max="7" width="14.7109375" style="3" bestFit="1" customWidth="1"/>
    <col min="8" max="8" width="14.42578125" style="3" customWidth="1"/>
    <col min="9" max="9" width="12.42578125" style="3" bestFit="1" customWidth="1"/>
    <col min="10" max="16384" width="9.140625" style="3"/>
  </cols>
  <sheetData>
    <row r="1" spans="1:248" s="51" customFormat="1" ht="29.25" customHeight="1" x14ac:dyDescent="0.25">
      <c r="A1" s="52" t="s">
        <v>31</v>
      </c>
      <c r="B1" s="53"/>
      <c r="C1" s="53"/>
      <c r="D1" s="53"/>
      <c r="E1" s="53"/>
      <c r="F1" s="53"/>
      <c r="G1" s="53"/>
      <c r="H1" s="53"/>
      <c r="I1" s="49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</row>
    <row r="2" spans="1:248" ht="15.75" thickBot="1" x14ac:dyDescent="0.3"/>
    <row r="3" spans="1:248" s="2" customFormat="1" ht="30.75" thickBot="1" x14ac:dyDescent="0.3">
      <c r="A3" s="12" t="s">
        <v>8</v>
      </c>
      <c r="B3" s="13" t="s">
        <v>0</v>
      </c>
      <c r="C3" s="13" t="s">
        <v>1</v>
      </c>
      <c r="D3" s="13" t="s">
        <v>2</v>
      </c>
      <c r="E3" s="13" t="s">
        <v>3</v>
      </c>
      <c r="F3" s="14" t="s">
        <v>4</v>
      </c>
      <c r="G3" s="14" t="s">
        <v>5</v>
      </c>
      <c r="H3" s="15" t="s">
        <v>6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</row>
    <row r="4" spans="1:248" x14ac:dyDescent="0.25">
      <c r="A4" s="41" t="s">
        <v>9</v>
      </c>
      <c r="B4" s="33" t="s">
        <v>13</v>
      </c>
      <c r="C4" s="42" t="s">
        <v>14</v>
      </c>
      <c r="D4" s="43">
        <v>26.58</v>
      </c>
      <c r="E4" s="43">
        <v>27.63</v>
      </c>
      <c r="F4" s="43">
        <f>E4-D4</f>
        <v>1.0500000000000007</v>
      </c>
      <c r="G4" s="44"/>
      <c r="H4" s="31">
        <f t="shared" ref="H4:H7" si="0">G4*1.2</f>
        <v>0</v>
      </c>
    </row>
    <row r="5" spans="1:248" x14ac:dyDescent="0.25">
      <c r="A5" s="45" t="s">
        <v>10</v>
      </c>
      <c r="B5" s="24" t="s">
        <v>13</v>
      </c>
      <c r="C5" s="23" t="s">
        <v>15</v>
      </c>
      <c r="D5" s="30">
        <v>0</v>
      </c>
      <c r="E5" s="30">
        <v>0.997</v>
      </c>
      <c r="F5" s="29">
        <f>E5-D5</f>
        <v>0.997</v>
      </c>
      <c r="G5" s="27"/>
      <c r="H5" s="32">
        <f t="shared" si="0"/>
        <v>0</v>
      </c>
    </row>
    <row r="6" spans="1:248" x14ac:dyDescent="0.25">
      <c r="A6" s="45" t="s">
        <v>11</v>
      </c>
      <c r="B6" s="24" t="s">
        <v>13</v>
      </c>
      <c r="C6" s="28" t="s">
        <v>16</v>
      </c>
      <c r="D6" s="30">
        <v>12.385</v>
      </c>
      <c r="E6" s="30">
        <v>13.035</v>
      </c>
      <c r="F6" s="29">
        <f>E6-D6</f>
        <v>0.65000000000000036</v>
      </c>
      <c r="G6" s="27"/>
      <c r="H6" s="32">
        <f t="shared" si="0"/>
        <v>0</v>
      </c>
    </row>
    <row r="7" spans="1:248" x14ac:dyDescent="0.25">
      <c r="A7" s="45" t="s">
        <v>12</v>
      </c>
      <c r="B7" s="24" t="s">
        <v>13</v>
      </c>
      <c r="C7" s="28" t="s">
        <v>17</v>
      </c>
      <c r="D7" s="30">
        <v>20.925000000000001</v>
      </c>
      <c r="E7" s="30">
        <v>24.695</v>
      </c>
      <c r="F7" s="29">
        <f>E7-D7</f>
        <v>3.7699999999999996</v>
      </c>
      <c r="G7" s="27"/>
      <c r="H7" s="32">
        <f t="shared" si="0"/>
        <v>0</v>
      </c>
    </row>
    <row r="8" spans="1:248" s="2" customFormat="1" ht="15" customHeight="1" thickBot="1" x14ac:dyDescent="0.3">
      <c r="A8" s="7" t="s">
        <v>18</v>
      </c>
      <c r="B8" s="8"/>
      <c r="C8" s="9"/>
      <c r="D8" s="10"/>
      <c r="E8" s="11"/>
      <c r="F8" s="11">
        <f>SUM(F4:F7)</f>
        <v>6.4670000000000005</v>
      </c>
      <c r="G8" s="21">
        <f>SUM(G4:G7)</f>
        <v>0</v>
      </c>
      <c r="H8" s="21">
        <f>SUM(H4:H7)</f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</row>
    <row r="9" spans="1:248" x14ac:dyDescent="0.25">
      <c r="A9" s="46" t="s">
        <v>19</v>
      </c>
      <c r="B9" s="33" t="s">
        <v>29</v>
      </c>
      <c r="C9" s="34" t="s">
        <v>24</v>
      </c>
      <c r="D9" s="35">
        <v>0</v>
      </c>
      <c r="E9" s="35">
        <v>1.8340000000000001</v>
      </c>
      <c r="F9" s="35">
        <f>E9-D9</f>
        <v>1.8340000000000001</v>
      </c>
      <c r="G9" s="44"/>
      <c r="H9" s="31">
        <f t="shared" ref="H9:H13" si="1">G9*1.2</f>
        <v>0</v>
      </c>
      <c r="I9" s="4"/>
      <c r="J9" s="4"/>
    </row>
    <row r="10" spans="1:248" x14ac:dyDescent="0.25">
      <c r="A10" s="47" t="s">
        <v>20</v>
      </c>
      <c r="B10" s="24" t="s">
        <v>29</v>
      </c>
      <c r="C10" s="25" t="s">
        <v>25</v>
      </c>
      <c r="D10" s="26">
        <v>11.992000000000001</v>
      </c>
      <c r="E10" s="26">
        <v>13.688000000000001</v>
      </c>
      <c r="F10" s="26">
        <v>0.58799999999999997</v>
      </c>
      <c r="G10" s="27"/>
      <c r="H10" s="32">
        <f t="shared" si="1"/>
        <v>0</v>
      </c>
      <c r="I10" s="4"/>
      <c r="J10" s="4"/>
    </row>
    <row r="11" spans="1:248" s="6" customFormat="1" x14ac:dyDescent="0.25">
      <c r="A11" s="47" t="s">
        <v>21</v>
      </c>
      <c r="B11" s="24" t="s">
        <v>29</v>
      </c>
      <c r="C11" s="25" t="s">
        <v>26</v>
      </c>
      <c r="D11" s="26">
        <v>4.7220000000000004</v>
      </c>
      <c r="E11" s="26">
        <v>9.1219999999999999</v>
      </c>
      <c r="F11" s="26">
        <f t="shared" ref="F11:F13" si="2">E11-D11</f>
        <v>4.3999999999999995</v>
      </c>
      <c r="G11" s="27"/>
      <c r="H11" s="32">
        <f t="shared" si="1"/>
        <v>0</v>
      </c>
      <c r="I11" s="5"/>
      <c r="J11" s="5"/>
    </row>
    <row r="12" spans="1:248" s="6" customFormat="1" x14ac:dyDescent="0.25">
      <c r="A12" s="47" t="s">
        <v>22</v>
      </c>
      <c r="B12" s="24" t="s">
        <v>29</v>
      </c>
      <c r="C12" s="25" t="s">
        <v>28</v>
      </c>
      <c r="D12" s="26">
        <v>0</v>
      </c>
      <c r="E12" s="26">
        <v>5.61</v>
      </c>
      <c r="F12" s="26">
        <f t="shared" si="2"/>
        <v>5.61</v>
      </c>
      <c r="G12" s="27"/>
      <c r="H12" s="22">
        <f t="shared" si="1"/>
        <v>0</v>
      </c>
      <c r="I12" s="5"/>
      <c r="J12" s="5"/>
    </row>
    <row r="13" spans="1:248" s="6" customFormat="1" x14ac:dyDescent="0.25">
      <c r="A13" s="47" t="s">
        <v>23</v>
      </c>
      <c r="B13" s="24" t="s">
        <v>29</v>
      </c>
      <c r="C13" s="25" t="s">
        <v>27</v>
      </c>
      <c r="D13" s="26">
        <v>0</v>
      </c>
      <c r="E13" s="26">
        <v>1.4910000000000001</v>
      </c>
      <c r="F13" s="26">
        <f t="shared" si="2"/>
        <v>1.4910000000000001</v>
      </c>
      <c r="G13" s="27"/>
      <c r="H13" s="22">
        <f t="shared" si="1"/>
        <v>0</v>
      </c>
      <c r="I13" s="5"/>
      <c r="J13" s="5"/>
    </row>
    <row r="14" spans="1:248" s="2" customFormat="1" ht="15" customHeight="1" thickBot="1" x14ac:dyDescent="0.3">
      <c r="A14" s="36" t="s">
        <v>30</v>
      </c>
      <c r="B14" s="37"/>
      <c r="C14" s="38"/>
      <c r="D14" s="39"/>
      <c r="E14" s="40"/>
      <c r="F14" s="40">
        <f>SUM(F9:F13)</f>
        <v>13.922999999999998</v>
      </c>
      <c r="G14" s="19">
        <f>SUM(G9:G13)</f>
        <v>0</v>
      </c>
      <c r="H14" s="21">
        <f>SUM(H9:H11)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</row>
    <row r="15" spans="1:248" s="2" customFormat="1" ht="22.15" customHeight="1" thickBot="1" x14ac:dyDescent="0.3">
      <c r="A15" s="16"/>
      <c r="B15" s="17"/>
      <c r="C15" s="18" t="s">
        <v>7</v>
      </c>
      <c r="D15" s="17"/>
      <c r="E15" s="17"/>
      <c r="F15" s="48">
        <f>SUM(F8,F14)</f>
        <v>20.39</v>
      </c>
      <c r="G15" s="19">
        <f>SUM(G8,G14)</f>
        <v>0</v>
      </c>
      <c r="H15" s="20">
        <f>SUM(H8,H14)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cp:lastPrinted>2021-05-19T12:39:51Z</cp:lastPrinted>
  <dcterms:created xsi:type="dcterms:W3CDTF">2020-02-17T09:14:12Z</dcterms:created>
  <dcterms:modified xsi:type="dcterms:W3CDTF">2021-05-19T13:13:42Z</dcterms:modified>
</cp:coreProperties>
</file>